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\МЕНЮ 2025\"/>
    </mc:Choice>
  </mc:AlternateContent>
  <bookViews>
    <workbookView xWindow="0" yWindow="0" windowWidth="23016" windowHeight="91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95" i="1"/>
  <c r="J195" i="1"/>
  <c r="G176" i="1"/>
  <c r="J176" i="1"/>
  <c r="H157" i="1"/>
  <c r="J157" i="1"/>
  <c r="H138" i="1"/>
  <c r="G138" i="1"/>
  <c r="J138" i="1"/>
  <c r="H81" i="1"/>
  <c r="J81" i="1"/>
  <c r="H62" i="1"/>
  <c r="I43" i="1"/>
  <c r="L43" i="1"/>
  <c r="G24" i="1"/>
  <c r="J100" i="1"/>
  <c r="F100" i="1"/>
  <c r="L195" i="1"/>
  <c r="H176" i="1"/>
  <c r="L176" i="1"/>
  <c r="G157" i="1"/>
  <c r="L157" i="1"/>
  <c r="L138" i="1"/>
  <c r="F138" i="1"/>
  <c r="I119" i="1"/>
  <c r="H119" i="1"/>
  <c r="G119" i="1"/>
  <c r="J119" i="1"/>
  <c r="L119" i="1"/>
  <c r="H100" i="1"/>
  <c r="G100" i="1"/>
  <c r="L100" i="1"/>
  <c r="I81" i="1"/>
  <c r="G81" i="1"/>
  <c r="L81" i="1"/>
  <c r="L62" i="1"/>
  <c r="J62" i="1"/>
  <c r="G62" i="1"/>
  <c r="J43" i="1"/>
  <c r="H43" i="1"/>
  <c r="G43" i="1"/>
  <c r="L24" i="1"/>
  <c r="I24" i="1"/>
  <c r="J24" i="1"/>
  <c r="H24" i="1"/>
  <c r="F24" i="1"/>
  <c r="F196" i="1" l="1"/>
  <c r="H196" i="1"/>
  <c r="I196" i="1"/>
  <c r="L196" i="1"/>
  <c r="G196" i="1"/>
  <c r="J196" i="1"/>
</calcChain>
</file>

<file path=xl/sharedStrings.xml><?xml version="1.0" encoding="utf-8"?>
<sst xmlns="http://schemas.openxmlformats.org/spreadsheetml/2006/main" count="342" uniqueCount="109">
  <si>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</si>
  <si>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</si>
  <si>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</si>
  <si>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</si>
  <si>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</si>
  <si>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</si>
  <si>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</si>
  <si>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</si>
  <si>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</si>
  <si>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</si>
  <si>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</si>
  <si>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</si>
  <si>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</si>
  <si>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</si>
  <si>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</si>
  <si>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</si>
  <si>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</si>
  <si>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</si>
  <si>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</si>
  <si>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</si>
  <si>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</si>
  <si>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</si>
  <si>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</si>
  <si>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</si>
  <si>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</si>
  <si>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</si>
  <si>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</si>
  <si>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</si>
  <si>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</si>
  <si>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</si>
  <si>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</si>
  <si>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</si>
  <si>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</si>
  <si>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</si>
  <si>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</si>
  <si>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</si>
  <si>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</si>
  <si>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</si>
  <si>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</si>
  <si>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С(К)Ш № 107</t>
  </si>
  <si>
    <t>Директор</t>
  </si>
  <si>
    <t>Ефремова С.Е.</t>
  </si>
  <si>
    <t>Каша манная молочная с маслом</t>
  </si>
  <si>
    <t>Какао с молоком</t>
  </si>
  <si>
    <t>Хлеб пшеничный</t>
  </si>
  <si>
    <t>Суп из овощей со сметаной</t>
  </si>
  <si>
    <t>Сосиски отварный</t>
  </si>
  <si>
    <t>243.2015</t>
  </si>
  <si>
    <t>Рис припущенный</t>
  </si>
  <si>
    <t>Хлеб ржано-пшеничный</t>
  </si>
  <si>
    <t>Каша геркулесовая молочная с маслом</t>
  </si>
  <si>
    <t>Чай с сахаром</t>
  </si>
  <si>
    <t>Хлеб  пшеничный</t>
  </si>
  <si>
    <t>Винегрет овощной</t>
  </si>
  <si>
    <t>Суп картофельный с макаронными изделиями</t>
  </si>
  <si>
    <t>Биточки рубленные из птицы</t>
  </si>
  <si>
    <t>Каша гречневая рассыпчатая</t>
  </si>
  <si>
    <t>Хлеб  ржано-пшеничный</t>
  </si>
  <si>
    <t>247.201</t>
  </si>
  <si>
    <t>376.202</t>
  </si>
  <si>
    <t>46.2011</t>
  </si>
  <si>
    <t>Каша пшеничная молочная</t>
  </si>
  <si>
    <t>Чай с сахаром и молоком</t>
  </si>
  <si>
    <t>Рассольник Ленинградский</t>
  </si>
  <si>
    <t>Плов из птицы</t>
  </si>
  <si>
    <t>Каша рисовая молочная с маслом</t>
  </si>
  <si>
    <t xml:space="preserve">Чай с сахаром </t>
  </si>
  <si>
    <t>Салат из свеклы с яблоком</t>
  </si>
  <si>
    <t>Суп Русский с гречкой</t>
  </si>
  <si>
    <t>Рыба припущенная</t>
  </si>
  <si>
    <t>Картофельное пюре</t>
  </si>
  <si>
    <t>Каша  пшенная  молочная с маслом</t>
  </si>
  <si>
    <t xml:space="preserve">Чай  с сахаром   </t>
  </si>
  <si>
    <t>Борщ  со сметаной</t>
  </si>
  <si>
    <t>Тефтели мясные</t>
  </si>
  <si>
    <t>Макаронные изделия отварные</t>
  </si>
  <si>
    <t>Сок натуральный яблочный</t>
  </si>
  <si>
    <t>Каша  пшеничная  молочная с маслом</t>
  </si>
  <si>
    <t>Суп  из овощей со сметаной</t>
  </si>
  <si>
    <t>Сосиски отварные</t>
  </si>
  <si>
    <t>Каша  геркулесовая  молочная с маслом</t>
  </si>
  <si>
    <t>Чай   с сахаром</t>
  </si>
  <si>
    <t>Суп картофельный с бобовыми</t>
  </si>
  <si>
    <t>Кнели куриные</t>
  </si>
  <si>
    <t>Чай с сахаром  и молоком</t>
  </si>
  <si>
    <t>Щи из свежей капусты со сметаной</t>
  </si>
  <si>
    <t>Каша кукурузная молочная</t>
  </si>
  <si>
    <t>Каша  рисовая  молочная с маслом</t>
  </si>
  <si>
    <t>Пюре картофельное</t>
  </si>
  <si>
    <t>99.2015</t>
  </si>
  <si>
    <t xml:space="preserve">Чай  с сахаром </t>
  </si>
  <si>
    <t>Борщ со сметаной</t>
  </si>
  <si>
    <t>Котлета куринная</t>
  </si>
  <si>
    <t>Булочные изд.</t>
  </si>
  <si>
    <t>Компот из смеси сухофруктов</t>
  </si>
  <si>
    <t>ПР,2011</t>
  </si>
  <si>
    <t>Бутерброд с маслом и сыром</t>
  </si>
  <si>
    <t>Компот из плодов сушеных (яблок)</t>
  </si>
  <si>
    <t>Компот из плодов сушеных (курага)</t>
  </si>
  <si>
    <t>Булочные изд</t>
  </si>
  <si>
    <t>Бутерброды</t>
  </si>
  <si>
    <t>Бутерборд  с маслом и  сыром</t>
  </si>
  <si>
    <t>Компот из смеси сухофркутов</t>
  </si>
  <si>
    <t>конд изд</t>
  </si>
  <si>
    <t>Крендель Сахарный</t>
  </si>
  <si>
    <t>Булочка Снежинка</t>
  </si>
  <si>
    <t>Салат Степной</t>
  </si>
  <si>
    <t>Салат картофельный с кукурузой и морковью</t>
  </si>
  <si>
    <t>Салат Овощной букет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</si>
</sst>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03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I176" sqref="I17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6.11</v>
      </c>
      <c r="H6" s="40">
        <v>10.72</v>
      </c>
      <c r="I6" s="40">
        <v>42.36</v>
      </c>
      <c r="J6" s="40">
        <v>291</v>
      </c>
      <c r="K6" s="41">
        <v>181.2011</v>
      </c>
      <c r="L6" s="40">
        <v>21.5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382.2011</v>
      </c>
      <c r="L8" s="43">
        <v>10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 t="s">
        <v>95</v>
      </c>
      <c r="L9" s="43">
        <v>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93</v>
      </c>
      <c r="E11" s="42" t="s">
        <v>104</v>
      </c>
      <c r="F11" s="43">
        <v>50</v>
      </c>
      <c r="G11" s="43">
        <v>9.0500000000000007</v>
      </c>
      <c r="H11" s="43">
        <v>6.22</v>
      </c>
      <c r="I11" s="43">
        <v>30.1</v>
      </c>
      <c r="J11" s="43">
        <v>212.61</v>
      </c>
      <c r="K11" s="44">
        <v>440.20150000000001</v>
      </c>
      <c r="L11" s="43">
        <v>19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22.400000000000002</v>
      </c>
      <c r="H13" s="19">
        <f t="shared" si="0"/>
        <v>20.880000000000003</v>
      </c>
      <c r="I13" s="19">
        <f t="shared" si="0"/>
        <v>109.35999999999999</v>
      </c>
      <c r="J13" s="19">
        <f t="shared" si="0"/>
        <v>715.73</v>
      </c>
      <c r="K13" s="25"/>
      <c r="L13" s="19">
        <f t="shared" ref="L13" si="1">SUM(L6:L12)</f>
        <v>55.5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106</v>
      </c>
      <c r="F14" s="43">
        <v>60</v>
      </c>
      <c r="G14" s="43">
        <v>7.0000000000000007E-2</v>
      </c>
      <c r="H14" s="43">
        <v>3.06</v>
      </c>
      <c r="I14" s="43">
        <v>6.7</v>
      </c>
      <c r="J14" s="43">
        <v>54.06</v>
      </c>
      <c r="K14" s="44">
        <v>46.201099999999997</v>
      </c>
      <c r="L14" s="43">
        <v>14</v>
      </c>
    </row>
    <row r="15" spans="1:12" ht="14.4" x14ac:dyDescent="0.3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2.7</v>
      </c>
      <c r="H15" s="43">
        <v>3.57</v>
      </c>
      <c r="I15" s="43">
        <v>11.44</v>
      </c>
      <c r="J15" s="43">
        <v>104.84</v>
      </c>
      <c r="K15" s="44">
        <v>99.201099999999997</v>
      </c>
      <c r="L15" s="43">
        <v>29.75</v>
      </c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60</v>
      </c>
      <c r="G16" s="43">
        <v>5.53</v>
      </c>
      <c r="H16" s="43">
        <v>8.82</v>
      </c>
      <c r="I16" s="43">
        <v>0.23</v>
      </c>
      <c r="J16" s="43">
        <v>103.37</v>
      </c>
      <c r="K16" s="44">
        <v>243.2011</v>
      </c>
      <c r="L16" s="43">
        <v>26.56</v>
      </c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4.38</v>
      </c>
      <c r="H17" s="43">
        <v>6.45</v>
      </c>
      <c r="I17" s="43">
        <v>44.02</v>
      </c>
      <c r="J17" s="43">
        <v>251.64</v>
      </c>
      <c r="K17" s="44">
        <v>304.2011</v>
      </c>
      <c r="L17" s="43">
        <v>21.5</v>
      </c>
    </row>
    <row r="18" spans="1:12" ht="14.4" x14ac:dyDescent="0.3">
      <c r="A18" s="23"/>
      <c r="B18" s="15"/>
      <c r="C18" s="11"/>
      <c r="D18" s="7" t="s">
        <v>30</v>
      </c>
      <c r="E18" s="42" t="s">
        <v>94</v>
      </c>
      <c r="F18" s="43">
        <v>200</v>
      </c>
      <c r="G18" s="43">
        <v>1.1599999999999999</v>
      </c>
      <c r="H18" s="43">
        <v>0.3</v>
      </c>
      <c r="I18" s="43">
        <v>47.36</v>
      </c>
      <c r="J18" s="43">
        <v>196.38</v>
      </c>
      <c r="K18" s="44">
        <v>349.2011</v>
      </c>
      <c r="L18" s="43">
        <v>18.3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1.58</v>
      </c>
      <c r="H19" s="43">
        <v>0.2</v>
      </c>
      <c r="I19" s="43">
        <v>9.66</v>
      </c>
      <c r="J19" s="43">
        <v>46.76</v>
      </c>
      <c r="K19" s="44" t="s">
        <v>95</v>
      </c>
      <c r="L19" s="43">
        <v>2.5</v>
      </c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92</v>
      </c>
      <c r="K20" s="44" t="s">
        <v>95</v>
      </c>
      <c r="L20" s="43">
        <v>7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17.66</v>
      </c>
      <c r="H23" s="19">
        <f t="shared" si="2"/>
        <v>22.84</v>
      </c>
      <c r="I23" s="19">
        <f t="shared" si="2"/>
        <v>139.16999999999999</v>
      </c>
      <c r="J23" s="19">
        <f t="shared" si="2"/>
        <v>849.05</v>
      </c>
      <c r="K23" s="25"/>
      <c r="L23" s="19">
        <f t="shared" ref="L23" si="3">SUM(L14:L22)</f>
        <v>119.61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1270</v>
      </c>
      <c r="G24" s="32">
        <f t="shared" ref="G24:J24" si="4">G13+G23</f>
        <v>40.06</v>
      </c>
      <c r="H24" s="32">
        <f t="shared" si="4"/>
        <v>43.72</v>
      </c>
      <c r="I24" s="32">
        <f t="shared" si="4"/>
        <v>248.52999999999997</v>
      </c>
      <c r="J24" s="32">
        <f t="shared" si="4"/>
        <v>1564.78</v>
      </c>
      <c r="K24" s="32"/>
      <c r="L24" s="32">
        <f t="shared" ref="L24" si="5">L13+L23</f>
        <v>175.11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6.1</v>
      </c>
      <c r="H25" s="40">
        <v>4</v>
      </c>
      <c r="I25" s="40">
        <v>36.950000000000003</v>
      </c>
      <c r="J25" s="40">
        <v>208.24</v>
      </c>
      <c r="K25" s="41" t="s">
        <v>58</v>
      </c>
      <c r="L25" s="40">
        <v>21.5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0.53</v>
      </c>
      <c r="H27" s="43">
        <v>0</v>
      </c>
      <c r="I27" s="43">
        <v>9.4700000000000006</v>
      </c>
      <c r="J27" s="43">
        <v>40</v>
      </c>
      <c r="K27" s="44" t="s">
        <v>59</v>
      </c>
      <c r="L27" s="43">
        <v>6</v>
      </c>
    </row>
    <row r="28" spans="1:12" ht="14.4" x14ac:dyDescent="0.3">
      <c r="A28" s="14"/>
      <c r="B28" s="15"/>
      <c r="C28" s="11"/>
      <c r="D28" s="7" t="s">
        <v>23</v>
      </c>
      <c r="E28" s="42" t="s">
        <v>52</v>
      </c>
      <c r="F28" s="43">
        <v>20</v>
      </c>
      <c r="G28" s="43">
        <v>1.58</v>
      </c>
      <c r="H28" s="43">
        <v>0.2</v>
      </c>
      <c r="I28" s="43">
        <v>9.66</v>
      </c>
      <c r="J28" s="43">
        <v>46.76</v>
      </c>
      <c r="K28" s="44" t="s">
        <v>95</v>
      </c>
      <c r="L28" s="43">
        <v>2.5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100</v>
      </c>
      <c r="E30" s="42" t="s">
        <v>96</v>
      </c>
      <c r="F30" s="43">
        <v>35</v>
      </c>
      <c r="G30" s="43">
        <v>3.15</v>
      </c>
      <c r="H30" s="43">
        <v>4.57</v>
      </c>
      <c r="I30" s="43">
        <v>8.16</v>
      </c>
      <c r="J30" s="43">
        <v>86.35</v>
      </c>
      <c r="K30" s="44">
        <v>3.2010999999999998</v>
      </c>
      <c r="L30" s="43">
        <v>15.2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455</v>
      </c>
      <c r="G32" s="19">
        <f t="shared" ref="G32" si="6">SUM(G25:G31)</f>
        <v>11.360000000000001</v>
      </c>
      <c r="H32" s="19">
        <f t="shared" ref="H32" si="7">SUM(H25:H31)</f>
        <v>8.77</v>
      </c>
      <c r="I32" s="19">
        <f t="shared" ref="I32" si="8">SUM(I25:I31)</f>
        <v>64.239999999999995</v>
      </c>
      <c r="J32" s="19">
        <f t="shared" ref="J32:L32" si="9">SUM(J25:J31)</f>
        <v>381.35</v>
      </c>
      <c r="K32" s="25"/>
      <c r="L32" s="19">
        <f t="shared" si="9"/>
        <v>45.2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0.97</v>
      </c>
      <c r="H33" s="43">
        <v>3.72</v>
      </c>
      <c r="I33" s="43">
        <v>5.34</v>
      </c>
      <c r="J33" s="43">
        <v>58.72</v>
      </c>
      <c r="K33" s="44">
        <v>67.201099999999997</v>
      </c>
      <c r="L33" s="43">
        <v>16.5</v>
      </c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2.73</v>
      </c>
      <c r="H34" s="43">
        <v>2.8</v>
      </c>
      <c r="I34" s="43">
        <v>20.45</v>
      </c>
      <c r="J34" s="43">
        <v>117.9</v>
      </c>
      <c r="K34" s="44">
        <v>103.2011</v>
      </c>
      <c r="L34" s="43">
        <v>28.22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75</v>
      </c>
      <c r="G35" s="43">
        <v>11.78</v>
      </c>
      <c r="H35" s="43">
        <v>12.83</v>
      </c>
      <c r="I35" s="43">
        <v>10.6</v>
      </c>
      <c r="J35" s="43">
        <v>198.75</v>
      </c>
      <c r="K35" s="44">
        <v>295.2011</v>
      </c>
      <c r="L35" s="43">
        <v>38.39</v>
      </c>
    </row>
    <row r="36" spans="1:12" ht="14.4" x14ac:dyDescent="0.3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8.85</v>
      </c>
      <c r="H36" s="43">
        <v>9.5500000000000007</v>
      </c>
      <c r="I36" s="43">
        <v>39.86</v>
      </c>
      <c r="J36" s="43">
        <v>180</v>
      </c>
      <c r="K36" s="44">
        <v>171.2011</v>
      </c>
      <c r="L36" s="43">
        <v>19</v>
      </c>
    </row>
    <row r="37" spans="1:12" ht="14.4" x14ac:dyDescent="0.3">
      <c r="A37" s="14"/>
      <c r="B37" s="15"/>
      <c r="C37" s="11"/>
      <c r="D37" s="7" t="s">
        <v>30</v>
      </c>
      <c r="E37" s="42" t="s">
        <v>97</v>
      </c>
      <c r="F37" s="43">
        <v>200</v>
      </c>
      <c r="G37" s="43">
        <v>1.1599999999999999</v>
      </c>
      <c r="H37" s="43">
        <v>0.3</v>
      </c>
      <c r="I37" s="43">
        <v>47.36</v>
      </c>
      <c r="J37" s="43">
        <v>196.38</v>
      </c>
      <c r="K37" s="44">
        <v>349.2011</v>
      </c>
      <c r="L37" s="43">
        <v>18.3</v>
      </c>
    </row>
    <row r="38" spans="1:12" ht="14.4" x14ac:dyDescent="0.3">
      <c r="A38" s="14"/>
      <c r="B38" s="15"/>
      <c r="C38" s="11"/>
      <c r="D38" s="7" t="s">
        <v>31</v>
      </c>
      <c r="E38" s="42" t="s">
        <v>52</v>
      </c>
      <c r="F38" s="43">
        <v>20</v>
      </c>
      <c r="G38" s="43">
        <v>1.58</v>
      </c>
      <c r="H38" s="43">
        <v>0.2</v>
      </c>
      <c r="I38" s="43">
        <v>9.66</v>
      </c>
      <c r="J38" s="43">
        <v>46.76</v>
      </c>
      <c r="K38" s="44" t="s">
        <v>95</v>
      </c>
      <c r="L38" s="43">
        <v>2.5</v>
      </c>
    </row>
    <row r="39" spans="1:12" ht="14.4" x14ac:dyDescent="0.3">
      <c r="A39" s="14"/>
      <c r="B39" s="15"/>
      <c r="C39" s="11"/>
      <c r="D39" s="7" t="s">
        <v>32</v>
      </c>
      <c r="E39" s="42" t="s">
        <v>57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92</v>
      </c>
      <c r="K39" s="44" t="s">
        <v>95</v>
      </c>
      <c r="L39" s="43">
        <v>7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29.310000000000002</v>
      </c>
      <c r="H42" s="19">
        <f t="shared" ref="H42" si="11">SUM(H33:H41)</f>
        <v>29.840000000000003</v>
      </c>
      <c r="I42" s="19">
        <f t="shared" ref="I42" si="12">SUM(I33:I41)</f>
        <v>153.03</v>
      </c>
      <c r="J42" s="19">
        <f t="shared" ref="J42:L42" si="13">SUM(J33:J41)</f>
        <v>890.51</v>
      </c>
      <c r="K42" s="25"/>
      <c r="L42" s="19">
        <f t="shared" si="13"/>
        <v>129.91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1250</v>
      </c>
      <c r="G43" s="32">
        <f t="shared" ref="G43" si="14">G32+G42</f>
        <v>40.67</v>
      </c>
      <c r="H43" s="32">
        <f t="shared" ref="H43" si="15">H32+H42</f>
        <v>38.61</v>
      </c>
      <c r="I43" s="32">
        <f t="shared" ref="I43" si="16">I32+I42</f>
        <v>217.26999999999998</v>
      </c>
      <c r="J43" s="32">
        <f t="shared" ref="J43:L43" si="17">J32+J42</f>
        <v>1271.8600000000001</v>
      </c>
      <c r="K43" s="32"/>
      <c r="L43" s="32">
        <f t="shared" si="17"/>
        <v>175.11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150</v>
      </c>
      <c r="G44" s="40">
        <v>6.48</v>
      </c>
      <c r="H44" s="40">
        <v>8.2899999999999991</v>
      </c>
      <c r="I44" s="40">
        <v>33.200000000000003</v>
      </c>
      <c r="J44" s="40">
        <v>234</v>
      </c>
      <c r="K44" s="41">
        <v>173.20099999999999</v>
      </c>
      <c r="L44" s="40">
        <v>17.3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1.52</v>
      </c>
      <c r="H46" s="43">
        <v>1.35</v>
      </c>
      <c r="I46" s="43">
        <v>15.9</v>
      </c>
      <c r="J46" s="43">
        <v>81</v>
      </c>
      <c r="K46" s="44" t="s">
        <v>95</v>
      </c>
      <c r="L46" s="43">
        <v>7.3</v>
      </c>
    </row>
    <row r="47" spans="1:12" ht="14.4" x14ac:dyDescent="0.3">
      <c r="A47" s="23"/>
      <c r="B47" s="15"/>
      <c r="C47" s="11"/>
      <c r="D47" s="7" t="s">
        <v>23</v>
      </c>
      <c r="E47" s="42" t="s">
        <v>52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 t="s">
        <v>95</v>
      </c>
      <c r="L47" s="43">
        <v>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103</v>
      </c>
      <c r="E49" s="42" t="s">
        <v>105</v>
      </c>
      <c r="F49" s="43">
        <v>60</v>
      </c>
      <c r="G49" s="43">
        <v>9.0500000000000007</v>
      </c>
      <c r="H49" s="43">
        <v>6.22</v>
      </c>
      <c r="I49" s="43">
        <v>30.1</v>
      </c>
      <c r="J49" s="43">
        <v>212.61</v>
      </c>
      <c r="K49" s="44">
        <v>413.20179999999999</v>
      </c>
      <c r="L49" s="43">
        <v>20.2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20.21</v>
      </c>
      <c r="H51" s="19">
        <f t="shared" ref="H51" si="19">SUM(H44:H50)</f>
        <v>16.259999999999998</v>
      </c>
      <c r="I51" s="19">
        <f t="shared" ref="I51" si="20">SUM(I44:I50)</f>
        <v>98.52000000000001</v>
      </c>
      <c r="J51" s="19">
        <f t="shared" ref="J51:L51" si="21">SUM(J44:J50)</f>
        <v>621.13</v>
      </c>
      <c r="K51" s="25"/>
      <c r="L51" s="19">
        <f t="shared" si="21"/>
        <v>49.8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107</v>
      </c>
      <c r="F52" s="43">
        <v>60</v>
      </c>
      <c r="G52" s="43">
        <v>7.0000000000000007E-2</v>
      </c>
      <c r="H52" s="43">
        <v>3.06</v>
      </c>
      <c r="I52" s="43">
        <v>6.7</v>
      </c>
      <c r="J52" s="43">
        <v>54.06</v>
      </c>
      <c r="K52" s="44">
        <v>46.201099999999997</v>
      </c>
      <c r="L52" s="43">
        <v>15.46</v>
      </c>
    </row>
    <row r="53" spans="1:12" ht="14.4" x14ac:dyDescent="0.3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2.4700000000000002</v>
      </c>
      <c r="H53" s="43">
        <v>6.2</v>
      </c>
      <c r="I53" s="43">
        <v>15.97</v>
      </c>
      <c r="J53" s="43">
        <v>129.80000000000001</v>
      </c>
      <c r="K53" s="44">
        <v>96.201099999999997</v>
      </c>
      <c r="L53" s="43">
        <v>28</v>
      </c>
    </row>
    <row r="54" spans="1:12" ht="14.4" x14ac:dyDescent="0.3">
      <c r="A54" s="23"/>
      <c r="B54" s="15"/>
      <c r="C54" s="11"/>
      <c r="D54" s="7" t="s">
        <v>28</v>
      </c>
      <c r="E54" s="42" t="s">
        <v>64</v>
      </c>
      <c r="F54" s="43">
        <v>200</v>
      </c>
      <c r="G54" s="43">
        <v>16.899999999999999</v>
      </c>
      <c r="H54" s="43">
        <v>10.4</v>
      </c>
      <c r="I54" s="43">
        <v>35.700000000000003</v>
      </c>
      <c r="J54" s="43">
        <v>305</v>
      </c>
      <c r="K54" s="44">
        <v>116.2011</v>
      </c>
      <c r="L54" s="43">
        <v>54.05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98</v>
      </c>
      <c r="F56" s="43">
        <v>200</v>
      </c>
      <c r="G56" s="43">
        <v>1.1599999999999999</v>
      </c>
      <c r="H56" s="43">
        <v>0.3</v>
      </c>
      <c r="I56" s="43">
        <v>47.36</v>
      </c>
      <c r="J56" s="43">
        <v>196.38</v>
      </c>
      <c r="K56" s="44">
        <v>349.2011</v>
      </c>
      <c r="L56" s="43">
        <v>18.3</v>
      </c>
    </row>
    <row r="57" spans="1:12" ht="14.4" x14ac:dyDescent="0.3">
      <c r="A57" s="23"/>
      <c r="B57" s="15"/>
      <c r="C57" s="11"/>
      <c r="D57" s="7" t="s">
        <v>31</v>
      </c>
      <c r="E57" s="42" t="s">
        <v>52</v>
      </c>
      <c r="F57" s="43">
        <v>20</v>
      </c>
      <c r="G57" s="43">
        <v>1.58</v>
      </c>
      <c r="H57" s="43">
        <v>0.2</v>
      </c>
      <c r="I57" s="43">
        <v>9.66</v>
      </c>
      <c r="J57" s="43">
        <v>46.76</v>
      </c>
      <c r="K57" s="44" t="s">
        <v>95</v>
      </c>
      <c r="L57" s="43">
        <v>2.5</v>
      </c>
    </row>
    <row r="58" spans="1:12" ht="14.4" x14ac:dyDescent="0.3">
      <c r="A58" s="23"/>
      <c r="B58" s="15"/>
      <c r="C58" s="11"/>
      <c r="D58" s="7" t="s">
        <v>32</v>
      </c>
      <c r="E58" s="42" t="s">
        <v>57</v>
      </c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92</v>
      </c>
      <c r="K58" s="44" t="s">
        <v>95</v>
      </c>
      <c r="L58" s="43">
        <v>7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24.42</v>
      </c>
      <c r="H61" s="19">
        <f t="shared" ref="H61" si="23">SUM(H52:H60)</f>
        <v>20.6</v>
      </c>
      <c r="I61" s="19">
        <f t="shared" ref="I61" si="24">SUM(I52:I60)</f>
        <v>135.15</v>
      </c>
      <c r="J61" s="19">
        <f t="shared" ref="J61:L61" si="25">SUM(J52:J60)</f>
        <v>824</v>
      </c>
      <c r="K61" s="25"/>
      <c r="L61" s="19">
        <f t="shared" si="25"/>
        <v>125.30999999999999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1220</v>
      </c>
      <c r="G62" s="32">
        <f t="shared" ref="G62" si="26">G51+G61</f>
        <v>44.63</v>
      </c>
      <c r="H62" s="32">
        <f t="shared" ref="H62" si="27">H51+H61</f>
        <v>36.86</v>
      </c>
      <c r="I62" s="32">
        <f t="shared" ref="I62" si="28">I51+I61</f>
        <v>233.67000000000002</v>
      </c>
      <c r="J62" s="32">
        <f t="shared" ref="J62:L62" si="29">J51+J61</f>
        <v>1445.13</v>
      </c>
      <c r="K62" s="32"/>
      <c r="L62" s="32">
        <f t="shared" si="29"/>
        <v>175.10999999999999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6</v>
      </c>
      <c r="H63" s="40">
        <v>10.85</v>
      </c>
      <c r="I63" s="40">
        <v>52.93</v>
      </c>
      <c r="J63" s="40">
        <v>334</v>
      </c>
      <c r="K63" s="41">
        <v>174.2011</v>
      </c>
      <c r="L63" s="40">
        <v>23.1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0.53</v>
      </c>
      <c r="H65" s="43">
        <v>0</v>
      </c>
      <c r="I65" s="43">
        <v>9.4700000000000006</v>
      </c>
      <c r="J65" s="43">
        <v>40</v>
      </c>
      <c r="K65" s="44">
        <v>376.2011</v>
      </c>
      <c r="L65" s="43">
        <v>6</v>
      </c>
    </row>
    <row r="66" spans="1:12" ht="14.4" x14ac:dyDescent="0.3">
      <c r="A66" s="23"/>
      <c r="B66" s="15"/>
      <c r="C66" s="11"/>
      <c r="D66" s="7" t="s">
        <v>23</v>
      </c>
      <c r="E66" s="42" t="s">
        <v>52</v>
      </c>
      <c r="F66" s="43">
        <v>40</v>
      </c>
      <c r="G66" s="43">
        <v>3.16</v>
      </c>
      <c r="H66" s="43">
        <v>0.4</v>
      </c>
      <c r="I66" s="43">
        <v>19.32</v>
      </c>
      <c r="J66" s="43">
        <v>93.52</v>
      </c>
      <c r="K66" s="44" t="s">
        <v>95</v>
      </c>
      <c r="L66" s="43">
        <v>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103</v>
      </c>
      <c r="E68" s="42" t="s">
        <v>104</v>
      </c>
      <c r="F68" s="43">
        <v>50</v>
      </c>
      <c r="G68" s="43">
        <v>9.0500000000000007</v>
      </c>
      <c r="H68" s="43">
        <v>6.22</v>
      </c>
      <c r="I68" s="43">
        <v>30.1</v>
      </c>
      <c r="J68" s="43">
        <v>212.61</v>
      </c>
      <c r="K68" s="44">
        <v>440.20150000000001</v>
      </c>
      <c r="L68" s="43">
        <v>19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18.740000000000002</v>
      </c>
      <c r="H70" s="19">
        <f t="shared" ref="H70" si="31">SUM(H63:H69)</f>
        <v>17.47</v>
      </c>
      <c r="I70" s="19">
        <f t="shared" ref="I70" si="32">SUM(I63:I69)</f>
        <v>111.82</v>
      </c>
      <c r="J70" s="19">
        <f t="shared" ref="J70:L70" si="33">SUM(J63:J69)</f>
        <v>680.13</v>
      </c>
      <c r="K70" s="25"/>
      <c r="L70" s="19">
        <f t="shared" si="33"/>
        <v>53.1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1.72</v>
      </c>
      <c r="H71" s="43">
        <v>8.4600000000000009</v>
      </c>
      <c r="I71" s="43">
        <v>7.54</v>
      </c>
      <c r="J71" s="43">
        <v>113.1</v>
      </c>
      <c r="K71" s="44">
        <v>54.201099999999997</v>
      </c>
      <c r="L71" s="43">
        <v>12.18</v>
      </c>
    </row>
    <row r="72" spans="1:12" ht="14.4" x14ac:dyDescent="0.3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2.39</v>
      </c>
      <c r="H72" s="43">
        <v>3.48</v>
      </c>
      <c r="I72" s="43">
        <v>17.260000000000002</v>
      </c>
      <c r="J72" s="43">
        <v>109.92</v>
      </c>
      <c r="K72" s="44">
        <v>101.2011</v>
      </c>
      <c r="L72" s="43">
        <v>25.8</v>
      </c>
    </row>
    <row r="73" spans="1:12" ht="14.4" x14ac:dyDescent="0.3">
      <c r="A73" s="23"/>
      <c r="B73" s="15"/>
      <c r="C73" s="11"/>
      <c r="D73" s="7" t="s">
        <v>28</v>
      </c>
      <c r="E73" s="42" t="s">
        <v>69</v>
      </c>
      <c r="F73" s="43">
        <v>50</v>
      </c>
      <c r="G73" s="43">
        <v>8.56</v>
      </c>
      <c r="H73" s="43">
        <v>4.1100000000000003</v>
      </c>
      <c r="I73" s="43">
        <v>0.46</v>
      </c>
      <c r="J73" s="43">
        <v>73</v>
      </c>
      <c r="K73" s="44">
        <v>227.2011</v>
      </c>
      <c r="L73" s="43">
        <v>32.479999999999997</v>
      </c>
    </row>
    <row r="74" spans="1:12" ht="14.4" x14ac:dyDescent="0.3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3.08</v>
      </c>
      <c r="H74" s="43">
        <v>2.33</v>
      </c>
      <c r="I74" s="43">
        <v>19.13</v>
      </c>
      <c r="J74" s="43">
        <v>109.73</v>
      </c>
      <c r="K74" s="44">
        <v>312.2011</v>
      </c>
      <c r="L74" s="43">
        <v>23.75</v>
      </c>
    </row>
    <row r="75" spans="1:12" ht="14.4" x14ac:dyDescent="0.3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1.1599999999999999</v>
      </c>
      <c r="H75" s="43">
        <v>0.3</v>
      </c>
      <c r="I75" s="43">
        <v>47.36</v>
      </c>
      <c r="J75" s="43">
        <v>196.38</v>
      </c>
      <c r="K75" s="44">
        <v>349.2011</v>
      </c>
      <c r="L75" s="43">
        <v>18.3</v>
      </c>
    </row>
    <row r="76" spans="1:12" ht="14.4" x14ac:dyDescent="0.3">
      <c r="A76" s="23"/>
      <c r="B76" s="15"/>
      <c r="C76" s="11"/>
      <c r="D76" s="7" t="s">
        <v>31</v>
      </c>
      <c r="E76" s="42" t="s">
        <v>52</v>
      </c>
      <c r="F76" s="43">
        <v>20</v>
      </c>
      <c r="G76" s="43">
        <v>1.58</v>
      </c>
      <c r="H76" s="43">
        <v>0.2</v>
      </c>
      <c r="I76" s="43">
        <v>9.66</v>
      </c>
      <c r="J76" s="43">
        <v>46.76</v>
      </c>
      <c r="K76" s="44" t="s">
        <v>95</v>
      </c>
      <c r="L76" s="43">
        <v>2.5</v>
      </c>
    </row>
    <row r="77" spans="1:12" ht="14.4" x14ac:dyDescent="0.3">
      <c r="A77" s="23"/>
      <c r="B77" s="15"/>
      <c r="C77" s="11"/>
      <c r="D77" s="7" t="s">
        <v>32</v>
      </c>
      <c r="E77" s="42" t="s">
        <v>57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92</v>
      </c>
      <c r="K77" s="44" t="s">
        <v>95</v>
      </c>
      <c r="L77" s="43">
        <v>7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20.730000000000004</v>
      </c>
      <c r="H80" s="19">
        <f t="shared" ref="H80" si="35">SUM(H71:H79)</f>
        <v>19.320000000000004</v>
      </c>
      <c r="I80" s="19">
        <f t="shared" ref="I80" si="36">SUM(I71:I79)</f>
        <v>121.17</v>
      </c>
      <c r="J80" s="19">
        <f t="shared" ref="J80:L80" si="37">SUM(J71:J79)</f>
        <v>740.89</v>
      </c>
      <c r="K80" s="25"/>
      <c r="L80" s="19">
        <f t="shared" si="37"/>
        <v>122.01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1260</v>
      </c>
      <c r="G81" s="32">
        <f t="shared" ref="G81" si="38">G70+G80</f>
        <v>39.470000000000006</v>
      </c>
      <c r="H81" s="32">
        <f t="shared" ref="H81" si="39">H70+H80</f>
        <v>36.790000000000006</v>
      </c>
      <c r="I81" s="32">
        <f t="shared" ref="I81" si="40">I70+I80</f>
        <v>232.99</v>
      </c>
      <c r="J81" s="32">
        <f t="shared" ref="J81:L81" si="41">J70+J80</f>
        <v>1421.02</v>
      </c>
      <c r="K81" s="32"/>
      <c r="L81" s="32">
        <f t="shared" si="41"/>
        <v>175.11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150</v>
      </c>
      <c r="G82" s="40">
        <v>6.48</v>
      </c>
      <c r="H82" s="40">
        <v>8.3000000000000007</v>
      </c>
      <c r="I82" s="40">
        <v>33.24</v>
      </c>
      <c r="J82" s="40">
        <v>234</v>
      </c>
      <c r="K82" s="41">
        <v>173.2011</v>
      </c>
      <c r="L82" s="40">
        <v>18.5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0.53</v>
      </c>
      <c r="H84" s="43">
        <v>0</v>
      </c>
      <c r="I84" s="43">
        <v>9.4700000000000006</v>
      </c>
      <c r="J84" s="43">
        <v>40</v>
      </c>
      <c r="K84" s="44">
        <v>376.2011</v>
      </c>
      <c r="L84" s="43">
        <v>6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20</v>
      </c>
      <c r="G85" s="43">
        <v>1.58</v>
      </c>
      <c r="H85" s="43">
        <v>0.2</v>
      </c>
      <c r="I85" s="43">
        <v>9.66</v>
      </c>
      <c r="J85" s="43">
        <v>46.76</v>
      </c>
      <c r="K85" s="44" t="s">
        <v>95</v>
      </c>
      <c r="L85" s="43">
        <v>2.5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100</v>
      </c>
      <c r="E87" s="42" t="s">
        <v>96</v>
      </c>
      <c r="F87" s="43">
        <v>35</v>
      </c>
      <c r="G87" s="43">
        <v>3.15</v>
      </c>
      <c r="H87" s="43">
        <v>4.57</v>
      </c>
      <c r="I87" s="43">
        <v>8.16</v>
      </c>
      <c r="J87" s="43">
        <v>86.35</v>
      </c>
      <c r="K87" s="44">
        <v>3.2010999999999998</v>
      </c>
      <c r="L87" s="43">
        <v>16.2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405</v>
      </c>
      <c r="G89" s="19">
        <f t="shared" ref="G89" si="42">SUM(G82:G88)</f>
        <v>11.74</v>
      </c>
      <c r="H89" s="19">
        <f t="shared" ref="H89" si="43">SUM(H82:H88)</f>
        <v>13.07</v>
      </c>
      <c r="I89" s="19">
        <f t="shared" ref="I89" si="44">SUM(I82:I88)</f>
        <v>60.53</v>
      </c>
      <c r="J89" s="19">
        <f t="shared" ref="J89:L89" si="45">SUM(J82:J88)</f>
        <v>407.11</v>
      </c>
      <c r="K89" s="25"/>
      <c r="L89" s="19">
        <f t="shared" si="45"/>
        <v>43.2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108</v>
      </c>
      <c r="F90" s="43">
        <v>60</v>
      </c>
      <c r="G90" s="43">
        <v>7.0000000000000007E-2</v>
      </c>
      <c r="H90" s="43">
        <v>3.06</v>
      </c>
      <c r="I90" s="43">
        <v>6.7</v>
      </c>
      <c r="J90" s="43">
        <v>54.06</v>
      </c>
      <c r="K90" s="44">
        <v>46.201099999999997</v>
      </c>
      <c r="L90" s="43">
        <v>15.5</v>
      </c>
    </row>
    <row r="91" spans="1:12" ht="14.4" x14ac:dyDescent="0.3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2.0699999999999998</v>
      </c>
      <c r="H91" s="43">
        <v>5.92</v>
      </c>
      <c r="I91" s="43">
        <v>20.47</v>
      </c>
      <c r="J91" s="43">
        <v>115.9</v>
      </c>
      <c r="K91" s="44">
        <v>82.201099999999997</v>
      </c>
      <c r="L91" s="43">
        <v>32</v>
      </c>
    </row>
    <row r="92" spans="1:12" ht="14.4" x14ac:dyDescent="0.3">
      <c r="A92" s="23"/>
      <c r="B92" s="15"/>
      <c r="C92" s="11"/>
      <c r="D92" s="7" t="s">
        <v>28</v>
      </c>
      <c r="E92" s="42" t="s">
        <v>74</v>
      </c>
      <c r="F92" s="43">
        <v>75</v>
      </c>
      <c r="G92" s="43">
        <v>8.98</v>
      </c>
      <c r="H92" s="43">
        <v>10.64</v>
      </c>
      <c r="I92" s="43">
        <v>8.76</v>
      </c>
      <c r="J92" s="43">
        <v>169</v>
      </c>
      <c r="K92" s="44">
        <v>279.2011</v>
      </c>
      <c r="L92" s="43">
        <v>32.549999999999997</v>
      </c>
    </row>
    <row r="93" spans="1:12" ht="14.4" x14ac:dyDescent="0.3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5.0999999999999996</v>
      </c>
      <c r="H93" s="43">
        <v>75</v>
      </c>
      <c r="I93" s="43">
        <v>28.5</v>
      </c>
      <c r="J93" s="43">
        <v>201.9</v>
      </c>
      <c r="K93" s="44">
        <v>309.2011</v>
      </c>
      <c r="L93" s="43">
        <v>19.5</v>
      </c>
    </row>
    <row r="94" spans="1:12" ht="14.4" x14ac:dyDescent="0.3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1</v>
      </c>
      <c r="H94" s="43">
        <v>0.2</v>
      </c>
      <c r="I94" s="43">
        <v>22</v>
      </c>
      <c r="J94" s="43">
        <v>86.6</v>
      </c>
      <c r="K94" s="44">
        <v>389.2011</v>
      </c>
      <c r="L94" s="43">
        <v>22.86</v>
      </c>
    </row>
    <row r="95" spans="1:12" ht="14.4" x14ac:dyDescent="0.3">
      <c r="A95" s="23"/>
      <c r="B95" s="15"/>
      <c r="C95" s="11"/>
      <c r="D95" s="7" t="s">
        <v>31</v>
      </c>
      <c r="E95" s="42" t="s">
        <v>52</v>
      </c>
      <c r="F95" s="43">
        <v>20</v>
      </c>
      <c r="G95" s="43">
        <v>1.58</v>
      </c>
      <c r="H95" s="43">
        <v>0.2</v>
      </c>
      <c r="I95" s="43">
        <v>9.66</v>
      </c>
      <c r="J95" s="43">
        <v>46.76</v>
      </c>
      <c r="K95" s="44" t="s">
        <v>95</v>
      </c>
      <c r="L95" s="43">
        <v>2.5</v>
      </c>
    </row>
    <row r="96" spans="1:12" ht="14.4" x14ac:dyDescent="0.3">
      <c r="A96" s="23"/>
      <c r="B96" s="15"/>
      <c r="C96" s="11"/>
      <c r="D96" s="7" t="s">
        <v>32</v>
      </c>
      <c r="E96" s="42" t="s">
        <v>57</v>
      </c>
      <c r="F96" s="43">
        <v>40</v>
      </c>
      <c r="G96" s="43">
        <v>2.2400000000000002</v>
      </c>
      <c r="H96" s="43">
        <v>0.44</v>
      </c>
      <c r="I96" s="43">
        <v>19.760000000000002</v>
      </c>
      <c r="J96" s="43">
        <v>92</v>
      </c>
      <c r="K96" s="44" t="s">
        <v>95</v>
      </c>
      <c r="L96" s="43">
        <v>7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21.04</v>
      </c>
      <c r="H99" s="19">
        <f t="shared" ref="H99" si="47">SUM(H90:H98)</f>
        <v>95.460000000000008</v>
      </c>
      <c r="I99" s="19">
        <f t="shared" ref="I99" si="48">SUM(I90:I98)</f>
        <v>115.85000000000001</v>
      </c>
      <c r="J99" s="19">
        <f t="shared" ref="J99:L99" si="49">SUM(J90:J98)</f>
        <v>766.22</v>
      </c>
      <c r="K99" s="25"/>
      <c r="L99" s="19">
        <f t="shared" si="49"/>
        <v>131.91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1200</v>
      </c>
      <c r="G100" s="32">
        <f t="shared" ref="G100" si="50">G89+G99</f>
        <v>32.78</v>
      </c>
      <c r="H100" s="32">
        <f t="shared" ref="H100" si="51">H89+H99</f>
        <v>108.53</v>
      </c>
      <c r="I100" s="32">
        <f t="shared" ref="I100" si="52">I89+I99</f>
        <v>176.38</v>
      </c>
      <c r="J100" s="32">
        <f t="shared" ref="J100:L100" si="53">J89+J99</f>
        <v>1173.33</v>
      </c>
      <c r="K100" s="32"/>
      <c r="L100" s="32">
        <f t="shared" si="53"/>
        <v>175.11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8.64</v>
      </c>
      <c r="H101" s="40">
        <v>11.05</v>
      </c>
      <c r="I101" s="40">
        <v>44.26</v>
      </c>
      <c r="J101" s="40">
        <v>312</v>
      </c>
      <c r="K101" s="41">
        <v>173.2011</v>
      </c>
      <c r="L101" s="40">
        <v>21.5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4.08</v>
      </c>
      <c r="H103" s="43">
        <v>3.54</v>
      </c>
      <c r="I103" s="43">
        <v>17.579999999999998</v>
      </c>
      <c r="J103" s="43">
        <v>118.6</v>
      </c>
      <c r="K103" s="44">
        <v>382.2011</v>
      </c>
      <c r="L103" s="43">
        <v>10</v>
      </c>
    </row>
    <row r="104" spans="1:12" ht="14.4" x14ac:dyDescent="0.3">
      <c r="A104" s="23"/>
      <c r="B104" s="15"/>
      <c r="C104" s="11"/>
      <c r="D104" s="7" t="s">
        <v>23</v>
      </c>
      <c r="E104" s="42" t="s">
        <v>52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 t="s">
        <v>95</v>
      </c>
      <c r="L104" s="43">
        <v>5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99</v>
      </c>
      <c r="E106" s="42" t="s">
        <v>104</v>
      </c>
      <c r="F106" s="43">
        <v>50</v>
      </c>
      <c r="G106" s="43">
        <v>9.0500000000000007</v>
      </c>
      <c r="H106" s="43">
        <v>6.22</v>
      </c>
      <c r="I106" s="43">
        <v>30.1</v>
      </c>
      <c r="J106" s="43">
        <v>212.61</v>
      </c>
      <c r="K106" s="44">
        <v>440.20150000000001</v>
      </c>
      <c r="L106" s="43">
        <v>19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24.93</v>
      </c>
      <c r="H108" s="19">
        <f t="shared" si="54"/>
        <v>21.21</v>
      </c>
      <c r="I108" s="19">
        <f t="shared" si="54"/>
        <v>111.25999999999999</v>
      </c>
      <c r="J108" s="19">
        <f t="shared" si="54"/>
        <v>736.73</v>
      </c>
      <c r="K108" s="25"/>
      <c r="L108" s="19">
        <f t="shared" ref="L108" si="55">SUM(L101:L107)</f>
        <v>55.5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106</v>
      </c>
      <c r="F109" s="43">
        <v>60</v>
      </c>
      <c r="G109" s="43">
        <v>7.0000000000000007E-2</v>
      </c>
      <c r="H109" s="43">
        <v>3.06</v>
      </c>
      <c r="I109" s="43">
        <v>6.7</v>
      </c>
      <c r="J109" s="43">
        <v>54.06</v>
      </c>
      <c r="K109" s="44">
        <v>46.201099999999997</v>
      </c>
      <c r="L109" s="43">
        <v>14</v>
      </c>
    </row>
    <row r="110" spans="1:12" ht="14.4" x14ac:dyDescent="0.3">
      <c r="A110" s="23"/>
      <c r="B110" s="15"/>
      <c r="C110" s="11"/>
      <c r="D110" s="7" t="s">
        <v>27</v>
      </c>
      <c r="E110" s="42" t="s">
        <v>78</v>
      </c>
      <c r="F110" s="43">
        <v>250</v>
      </c>
      <c r="G110" s="43">
        <v>2.7</v>
      </c>
      <c r="H110" s="43">
        <v>3.57</v>
      </c>
      <c r="I110" s="43">
        <v>11.44</v>
      </c>
      <c r="J110" s="43">
        <v>104.84</v>
      </c>
      <c r="K110" s="44">
        <v>99.201099999999997</v>
      </c>
      <c r="L110" s="43">
        <v>29.75</v>
      </c>
    </row>
    <row r="111" spans="1:12" ht="14.4" x14ac:dyDescent="0.3">
      <c r="A111" s="23"/>
      <c r="B111" s="15"/>
      <c r="C111" s="11"/>
      <c r="D111" s="7" t="s">
        <v>28</v>
      </c>
      <c r="E111" s="42" t="s">
        <v>79</v>
      </c>
      <c r="F111" s="43">
        <v>60</v>
      </c>
      <c r="G111" s="43">
        <v>5.53</v>
      </c>
      <c r="H111" s="43">
        <v>8.82</v>
      </c>
      <c r="I111" s="43">
        <v>0.23</v>
      </c>
      <c r="J111" s="43">
        <v>103.37</v>
      </c>
      <c r="K111" s="44" t="s">
        <v>47</v>
      </c>
      <c r="L111" s="43">
        <v>26.56</v>
      </c>
    </row>
    <row r="112" spans="1:12" ht="14.4" x14ac:dyDescent="0.3">
      <c r="A112" s="23"/>
      <c r="B112" s="15"/>
      <c r="C112" s="11"/>
      <c r="D112" s="7" t="s">
        <v>29</v>
      </c>
      <c r="E112" s="42" t="s">
        <v>48</v>
      </c>
      <c r="F112" s="43">
        <v>150</v>
      </c>
      <c r="G112" s="43">
        <v>4.38</v>
      </c>
      <c r="H112" s="43">
        <v>6.45</v>
      </c>
      <c r="I112" s="43">
        <v>44.02</v>
      </c>
      <c r="J112" s="43">
        <v>251.64</v>
      </c>
      <c r="K112" s="44">
        <v>304.2011</v>
      </c>
      <c r="L112" s="43">
        <v>21.5</v>
      </c>
    </row>
    <row r="113" spans="1:12" ht="14.4" x14ac:dyDescent="0.3">
      <c r="A113" s="23"/>
      <c r="B113" s="15"/>
      <c r="C113" s="11"/>
      <c r="D113" s="7" t="s">
        <v>30</v>
      </c>
      <c r="E113" s="42" t="s">
        <v>94</v>
      </c>
      <c r="F113" s="43">
        <v>200</v>
      </c>
      <c r="G113" s="43">
        <v>1.1599999999999999</v>
      </c>
      <c r="H113" s="43">
        <v>0.3</v>
      </c>
      <c r="I113" s="43">
        <v>47.36</v>
      </c>
      <c r="J113" s="43">
        <v>196.38</v>
      </c>
      <c r="K113" s="44">
        <v>349.2011</v>
      </c>
      <c r="L113" s="43">
        <v>18.3</v>
      </c>
    </row>
    <row r="114" spans="1:12" ht="14.4" x14ac:dyDescent="0.3">
      <c r="A114" s="23"/>
      <c r="B114" s="15"/>
      <c r="C114" s="11"/>
      <c r="D114" s="7" t="s">
        <v>31</v>
      </c>
      <c r="E114" s="42" t="s">
        <v>52</v>
      </c>
      <c r="F114" s="43">
        <v>20</v>
      </c>
      <c r="G114" s="43">
        <v>1.58</v>
      </c>
      <c r="H114" s="43">
        <v>0.2</v>
      </c>
      <c r="I114" s="43">
        <v>9.66</v>
      </c>
      <c r="J114" s="43">
        <v>46.76</v>
      </c>
      <c r="K114" s="44" t="s">
        <v>95</v>
      </c>
      <c r="L114" s="43">
        <v>2.5</v>
      </c>
    </row>
    <row r="115" spans="1:12" ht="14.4" x14ac:dyDescent="0.3">
      <c r="A115" s="23"/>
      <c r="B115" s="15"/>
      <c r="C115" s="11"/>
      <c r="D115" s="7" t="s">
        <v>32</v>
      </c>
      <c r="E115" s="42" t="s">
        <v>57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92</v>
      </c>
      <c r="K115" s="44" t="s">
        <v>95</v>
      </c>
      <c r="L115" s="43">
        <v>7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17.66</v>
      </c>
      <c r="H118" s="19">
        <f t="shared" si="56"/>
        <v>22.84</v>
      </c>
      <c r="I118" s="19">
        <f t="shared" si="56"/>
        <v>139.16999999999999</v>
      </c>
      <c r="J118" s="19">
        <f t="shared" si="56"/>
        <v>849.05</v>
      </c>
      <c r="K118" s="25"/>
      <c r="L118" s="19">
        <f t="shared" ref="L118" si="57">SUM(L109:L117)</f>
        <v>119.61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1270</v>
      </c>
      <c r="G119" s="32">
        <f t="shared" ref="G119" si="58">G108+G118</f>
        <v>42.59</v>
      </c>
      <c r="H119" s="32">
        <f t="shared" ref="H119" si="59">H108+H118</f>
        <v>44.05</v>
      </c>
      <c r="I119" s="32">
        <f t="shared" ref="I119" si="60">I108+I118</f>
        <v>250.42999999999998</v>
      </c>
      <c r="J119" s="32">
        <f t="shared" ref="J119:L119" si="61">J108+J118</f>
        <v>1585.78</v>
      </c>
      <c r="K119" s="32"/>
      <c r="L119" s="32">
        <f t="shared" si="61"/>
        <v>175.11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200</v>
      </c>
      <c r="G120" s="40">
        <v>6.1</v>
      </c>
      <c r="H120" s="40">
        <v>4</v>
      </c>
      <c r="I120" s="40">
        <v>36.950000000000003</v>
      </c>
      <c r="J120" s="40">
        <v>208.24</v>
      </c>
      <c r="K120" s="41">
        <v>173.2011</v>
      </c>
      <c r="L120" s="40">
        <v>21.5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0.53</v>
      </c>
      <c r="H122" s="43">
        <v>0</v>
      </c>
      <c r="I122" s="43">
        <v>9.4700000000000006</v>
      </c>
      <c r="J122" s="43">
        <v>40</v>
      </c>
      <c r="K122" s="44">
        <v>376.2011</v>
      </c>
      <c r="L122" s="43">
        <v>6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1.58</v>
      </c>
      <c r="H123" s="43">
        <v>0.2</v>
      </c>
      <c r="I123" s="43">
        <v>9.66</v>
      </c>
      <c r="J123" s="43">
        <v>46.76</v>
      </c>
      <c r="K123" s="44" t="s">
        <v>95</v>
      </c>
      <c r="L123" s="43">
        <v>2.5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96</v>
      </c>
      <c r="E125" s="42" t="s">
        <v>101</v>
      </c>
      <c r="F125" s="43">
        <v>35</v>
      </c>
      <c r="G125" s="43">
        <v>3.15</v>
      </c>
      <c r="H125" s="43">
        <v>4.57</v>
      </c>
      <c r="I125" s="43">
        <v>8.16</v>
      </c>
      <c r="J125" s="43">
        <v>86.35</v>
      </c>
      <c r="K125" s="44">
        <v>3.2010999999999998</v>
      </c>
      <c r="L125" s="43">
        <v>15.2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455</v>
      </c>
      <c r="G127" s="19">
        <f t="shared" ref="G127:J127" si="62">SUM(G120:G126)</f>
        <v>11.360000000000001</v>
      </c>
      <c r="H127" s="19">
        <f t="shared" si="62"/>
        <v>8.77</v>
      </c>
      <c r="I127" s="19">
        <f t="shared" si="62"/>
        <v>64.239999999999995</v>
      </c>
      <c r="J127" s="19">
        <f t="shared" si="62"/>
        <v>381.35</v>
      </c>
      <c r="K127" s="25"/>
      <c r="L127" s="19">
        <f t="shared" ref="L127" si="63">SUM(L120:L126)</f>
        <v>45.2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60</v>
      </c>
      <c r="G128" s="43">
        <v>0.97</v>
      </c>
      <c r="H128" s="43">
        <v>3.72</v>
      </c>
      <c r="I128" s="43">
        <v>5.34</v>
      </c>
      <c r="J128" s="43">
        <v>58.72</v>
      </c>
      <c r="K128" s="44">
        <v>67.201099999999997</v>
      </c>
      <c r="L128" s="43">
        <v>16.5</v>
      </c>
    </row>
    <row r="129" spans="1:12" ht="14.4" x14ac:dyDescent="0.3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5.49</v>
      </c>
      <c r="H129" s="43">
        <v>5.27</v>
      </c>
      <c r="I129" s="43">
        <v>16.53</v>
      </c>
      <c r="J129" s="43">
        <v>148.25</v>
      </c>
      <c r="K129" s="44">
        <v>102.2011</v>
      </c>
      <c r="L129" s="43">
        <v>28.22</v>
      </c>
    </row>
    <row r="130" spans="1:12" ht="14.4" x14ac:dyDescent="0.3">
      <c r="A130" s="14"/>
      <c r="B130" s="15"/>
      <c r="C130" s="11"/>
      <c r="D130" s="7" t="s">
        <v>28</v>
      </c>
      <c r="E130" s="42" t="s">
        <v>83</v>
      </c>
      <c r="F130" s="43">
        <v>75</v>
      </c>
      <c r="G130" s="43">
        <v>15.01</v>
      </c>
      <c r="H130" s="43">
        <v>22.34</v>
      </c>
      <c r="I130" s="43">
        <v>5.69</v>
      </c>
      <c r="J130" s="43">
        <v>283.5</v>
      </c>
      <c r="K130" s="44">
        <v>301.2011</v>
      </c>
      <c r="L130" s="43">
        <v>38.39</v>
      </c>
    </row>
    <row r="131" spans="1:12" ht="14.4" x14ac:dyDescent="0.3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8.9</v>
      </c>
      <c r="H131" s="43">
        <v>4.0999999999999996</v>
      </c>
      <c r="I131" s="43">
        <v>39.840000000000003</v>
      </c>
      <c r="J131" s="43">
        <v>231.87</v>
      </c>
      <c r="K131" s="44">
        <v>171.2011</v>
      </c>
      <c r="L131" s="43">
        <v>19</v>
      </c>
    </row>
    <row r="132" spans="1:12" ht="14.4" x14ac:dyDescent="0.3">
      <c r="A132" s="14"/>
      <c r="B132" s="15"/>
      <c r="C132" s="11"/>
      <c r="D132" s="7" t="s">
        <v>30</v>
      </c>
      <c r="E132" s="42" t="s">
        <v>97</v>
      </c>
      <c r="F132" s="43">
        <v>200</v>
      </c>
      <c r="G132" s="43">
        <v>1.1599999999999999</v>
      </c>
      <c r="H132" s="43">
        <v>0.3</v>
      </c>
      <c r="I132" s="43">
        <v>47.36</v>
      </c>
      <c r="J132" s="43">
        <v>196.38</v>
      </c>
      <c r="K132" s="44">
        <v>349.2011</v>
      </c>
      <c r="L132" s="43">
        <v>18.3</v>
      </c>
    </row>
    <row r="133" spans="1:12" ht="14.4" x14ac:dyDescent="0.3">
      <c r="A133" s="14"/>
      <c r="B133" s="15"/>
      <c r="C133" s="11"/>
      <c r="D133" s="7" t="s">
        <v>31</v>
      </c>
      <c r="E133" s="42" t="s">
        <v>52</v>
      </c>
      <c r="F133" s="43">
        <v>20</v>
      </c>
      <c r="G133" s="43">
        <v>1.58</v>
      </c>
      <c r="H133" s="43">
        <v>0.2</v>
      </c>
      <c r="I133" s="43">
        <v>9.66</v>
      </c>
      <c r="J133" s="43">
        <v>47</v>
      </c>
      <c r="K133" s="44" t="s">
        <v>95</v>
      </c>
      <c r="L133" s="43">
        <v>2.5</v>
      </c>
    </row>
    <row r="134" spans="1:12" ht="14.4" x14ac:dyDescent="0.3">
      <c r="A134" s="14"/>
      <c r="B134" s="15"/>
      <c r="C134" s="11"/>
      <c r="D134" s="7" t="s">
        <v>32</v>
      </c>
      <c r="E134" s="42" t="s">
        <v>57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92</v>
      </c>
      <c r="K134" s="44" t="s">
        <v>95</v>
      </c>
      <c r="L134" s="43">
        <v>7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4">SUM(G128:G136)</f>
        <v>35.35</v>
      </c>
      <c r="H137" s="19">
        <f t="shared" si="64"/>
        <v>36.369999999999997</v>
      </c>
      <c r="I137" s="19">
        <f t="shared" si="64"/>
        <v>144.18</v>
      </c>
      <c r="J137" s="19">
        <f t="shared" si="64"/>
        <v>1057.72</v>
      </c>
      <c r="K137" s="25"/>
      <c r="L137" s="19">
        <f t="shared" ref="L137" si="65">SUM(L128:L136)</f>
        <v>129.91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1250</v>
      </c>
      <c r="G138" s="32">
        <f t="shared" ref="G138" si="66">G127+G137</f>
        <v>46.71</v>
      </c>
      <c r="H138" s="32">
        <f t="shared" ref="H138" si="67">H127+H137</f>
        <v>45.14</v>
      </c>
      <c r="I138" s="32">
        <f t="shared" ref="I138" si="68">I127+I137</f>
        <v>208.42000000000002</v>
      </c>
      <c r="J138" s="32">
        <f t="shared" ref="J138:L138" si="69">J127+J137</f>
        <v>1439.0700000000002</v>
      </c>
      <c r="K138" s="32"/>
      <c r="L138" s="32">
        <f t="shared" si="69"/>
        <v>175.11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150</v>
      </c>
      <c r="G139" s="40">
        <v>7.63</v>
      </c>
      <c r="H139" s="40">
        <v>11.1</v>
      </c>
      <c r="I139" s="40">
        <v>50.78</v>
      </c>
      <c r="J139" s="40">
        <v>334</v>
      </c>
      <c r="K139" s="41">
        <v>174.2011</v>
      </c>
      <c r="L139" s="40">
        <v>17.3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1.52</v>
      </c>
      <c r="H141" s="43">
        <v>1.35</v>
      </c>
      <c r="I141" s="43">
        <v>15.9</v>
      </c>
      <c r="J141" s="43">
        <v>81</v>
      </c>
      <c r="K141" s="44">
        <v>378.2011</v>
      </c>
      <c r="L141" s="43">
        <v>7.3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 t="s">
        <v>95</v>
      </c>
      <c r="L142" s="43">
        <v>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103</v>
      </c>
      <c r="E144" s="42" t="s">
        <v>105</v>
      </c>
      <c r="F144" s="43">
        <v>50</v>
      </c>
      <c r="G144" s="43">
        <v>9.0500000000000007</v>
      </c>
      <c r="H144" s="43">
        <v>6.22</v>
      </c>
      <c r="I144" s="43">
        <v>30.1</v>
      </c>
      <c r="J144" s="43">
        <v>212.61</v>
      </c>
      <c r="K144" s="44">
        <v>440.20150000000001</v>
      </c>
      <c r="L144" s="43">
        <v>20.2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70">SUM(G139:G145)</f>
        <v>21.36</v>
      </c>
      <c r="H146" s="19">
        <f t="shared" si="70"/>
        <v>19.07</v>
      </c>
      <c r="I146" s="19">
        <f t="shared" si="70"/>
        <v>116.1</v>
      </c>
      <c r="J146" s="19">
        <f t="shared" si="70"/>
        <v>721.13</v>
      </c>
      <c r="K146" s="25"/>
      <c r="L146" s="19">
        <f t="shared" ref="L146" si="71">SUM(L139:L145)</f>
        <v>49.8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107</v>
      </c>
      <c r="F147" s="43">
        <v>60</v>
      </c>
      <c r="G147" s="43">
        <v>7.0000000000000007E-2</v>
      </c>
      <c r="H147" s="43">
        <v>3.06</v>
      </c>
      <c r="I147" s="43">
        <v>6.7</v>
      </c>
      <c r="J147" s="43">
        <v>54.06</v>
      </c>
      <c r="K147" s="44">
        <v>46.201099999999997</v>
      </c>
      <c r="L147" s="43">
        <v>15.46</v>
      </c>
    </row>
    <row r="148" spans="1:12" ht="14.4" x14ac:dyDescent="0.3">
      <c r="A148" s="23"/>
      <c r="B148" s="15"/>
      <c r="C148" s="11"/>
      <c r="D148" s="7" t="s">
        <v>27</v>
      </c>
      <c r="E148" s="42" t="s">
        <v>85</v>
      </c>
      <c r="F148" s="43">
        <v>250</v>
      </c>
      <c r="G148" s="43">
        <v>1.8</v>
      </c>
      <c r="H148" s="43">
        <v>4.9800000000000004</v>
      </c>
      <c r="I148" s="43">
        <v>8.1300000000000008</v>
      </c>
      <c r="J148" s="43">
        <v>84.48</v>
      </c>
      <c r="K148" s="44">
        <v>88.201099999999997</v>
      </c>
      <c r="L148" s="43">
        <v>28</v>
      </c>
    </row>
    <row r="149" spans="1:12" ht="14.4" x14ac:dyDescent="0.3">
      <c r="A149" s="23"/>
      <c r="B149" s="15"/>
      <c r="C149" s="11"/>
      <c r="D149" s="7" t="s">
        <v>28</v>
      </c>
      <c r="E149" s="42" t="s">
        <v>64</v>
      </c>
      <c r="F149" s="43">
        <v>200</v>
      </c>
      <c r="G149" s="43">
        <v>16.899999999999999</v>
      </c>
      <c r="H149" s="43">
        <v>10.4</v>
      </c>
      <c r="I149" s="43">
        <v>35.700000000000003</v>
      </c>
      <c r="J149" s="43">
        <v>305</v>
      </c>
      <c r="K149" s="44">
        <v>116.2011</v>
      </c>
      <c r="L149" s="43">
        <v>54.05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98</v>
      </c>
      <c r="F151" s="43">
        <v>200</v>
      </c>
      <c r="G151" s="43">
        <v>1.1599999999999999</v>
      </c>
      <c r="H151" s="43">
        <v>0.3</v>
      </c>
      <c r="I151" s="43">
        <v>47.36</v>
      </c>
      <c r="J151" s="43">
        <v>196.38</v>
      </c>
      <c r="K151" s="44">
        <v>149.2011</v>
      </c>
      <c r="L151" s="43">
        <v>18.3</v>
      </c>
    </row>
    <row r="152" spans="1:12" ht="14.4" x14ac:dyDescent="0.3">
      <c r="A152" s="23"/>
      <c r="B152" s="15"/>
      <c r="C152" s="11"/>
      <c r="D152" s="7" t="s">
        <v>31</v>
      </c>
      <c r="E152" s="42" t="s">
        <v>52</v>
      </c>
      <c r="F152" s="43">
        <v>20</v>
      </c>
      <c r="G152" s="43">
        <v>1.58</v>
      </c>
      <c r="H152" s="43">
        <v>0.2</v>
      </c>
      <c r="I152" s="43">
        <v>9.66</v>
      </c>
      <c r="J152" s="43">
        <v>46.76</v>
      </c>
      <c r="K152" s="44" t="s">
        <v>95</v>
      </c>
      <c r="L152" s="43">
        <v>2.5</v>
      </c>
    </row>
    <row r="153" spans="1:12" ht="14.4" x14ac:dyDescent="0.3">
      <c r="A153" s="23"/>
      <c r="B153" s="15"/>
      <c r="C153" s="11"/>
      <c r="D153" s="7" t="s">
        <v>32</v>
      </c>
      <c r="E153" s="42" t="s">
        <v>57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92</v>
      </c>
      <c r="K153" s="44" t="s">
        <v>95</v>
      </c>
      <c r="L153" s="43">
        <v>7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23.75</v>
      </c>
      <c r="H156" s="19">
        <f t="shared" si="72"/>
        <v>19.380000000000003</v>
      </c>
      <c r="I156" s="19">
        <f t="shared" si="72"/>
        <v>127.31</v>
      </c>
      <c r="J156" s="19">
        <f t="shared" si="72"/>
        <v>778.68000000000006</v>
      </c>
      <c r="K156" s="25"/>
      <c r="L156" s="19">
        <f t="shared" ref="L156" si="73">SUM(L147:L155)</f>
        <v>125.30999999999999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1210</v>
      </c>
      <c r="G157" s="32">
        <f t="shared" ref="G157" si="74">G146+G156</f>
        <v>45.11</v>
      </c>
      <c r="H157" s="32">
        <f t="shared" ref="H157" si="75">H146+H156</f>
        <v>38.450000000000003</v>
      </c>
      <c r="I157" s="32">
        <f t="shared" ref="I157" si="76">I146+I156</f>
        <v>243.41</v>
      </c>
      <c r="J157" s="32">
        <f t="shared" ref="J157:L157" si="77">J146+J156</f>
        <v>1499.81</v>
      </c>
      <c r="K157" s="32"/>
      <c r="L157" s="32">
        <f t="shared" si="77"/>
        <v>175.10999999999999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200</v>
      </c>
      <c r="G158" s="40">
        <v>6.38</v>
      </c>
      <c r="H158" s="40">
        <v>10.44</v>
      </c>
      <c r="I158" s="40">
        <v>37.11</v>
      </c>
      <c r="J158" s="40">
        <v>267.95</v>
      </c>
      <c r="K158" s="41">
        <v>247.2011</v>
      </c>
      <c r="L158" s="50">
        <v>23.1</v>
      </c>
    </row>
    <row r="159" spans="1:12" ht="15" thickBot="1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0.53</v>
      </c>
      <c r="H160" s="43">
        <v>0</v>
      </c>
      <c r="I160" s="43">
        <v>9.4700000000000006</v>
      </c>
      <c r="J160" s="40">
        <v>40</v>
      </c>
      <c r="K160" s="44" t="s">
        <v>59</v>
      </c>
      <c r="L160" s="43">
        <v>6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 t="s">
        <v>95</v>
      </c>
      <c r="L161" s="43">
        <v>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103</v>
      </c>
      <c r="E163" s="42" t="s">
        <v>104</v>
      </c>
      <c r="F163" s="43">
        <v>50</v>
      </c>
      <c r="G163" s="43">
        <v>9.0500000000000007</v>
      </c>
      <c r="H163" s="43">
        <v>6.22</v>
      </c>
      <c r="I163" s="43">
        <v>30.1</v>
      </c>
      <c r="J163" s="43">
        <v>212.61</v>
      </c>
      <c r="K163" s="44">
        <v>440.20150000000001</v>
      </c>
      <c r="L163" s="43">
        <v>19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19.12</v>
      </c>
      <c r="H165" s="19">
        <f t="shared" si="78"/>
        <v>17.059999999999999</v>
      </c>
      <c r="I165" s="19">
        <f t="shared" si="78"/>
        <v>96</v>
      </c>
      <c r="J165" s="19">
        <f t="shared" si="78"/>
        <v>614.07999999999993</v>
      </c>
      <c r="K165" s="25"/>
      <c r="L165" s="19">
        <f t="shared" ref="L165" si="79">SUM(L158:L164)</f>
        <v>53.1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60</v>
      </c>
      <c r="G166" s="43">
        <v>0.65</v>
      </c>
      <c r="H166" s="43">
        <v>3.65</v>
      </c>
      <c r="I166" s="43">
        <v>6.72</v>
      </c>
      <c r="J166" s="43">
        <v>62.34</v>
      </c>
      <c r="K166" s="44">
        <v>54.201099999999997</v>
      </c>
      <c r="L166" s="43">
        <v>12.18</v>
      </c>
    </row>
    <row r="167" spans="1:12" ht="14.4" x14ac:dyDescent="0.3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1.97</v>
      </c>
      <c r="H167" s="43">
        <v>2.71</v>
      </c>
      <c r="I167" s="43">
        <v>12.11</v>
      </c>
      <c r="J167" s="43">
        <v>85.75</v>
      </c>
      <c r="K167" s="44" t="s">
        <v>89</v>
      </c>
      <c r="L167" s="43">
        <v>25.8</v>
      </c>
    </row>
    <row r="168" spans="1:12" ht="14.4" x14ac:dyDescent="0.3">
      <c r="A168" s="23"/>
      <c r="B168" s="15"/>
      <c r="C168" s="11"/>
      <c r="D168" s="7" t="s">
        <v>28</v>
      </c>
      <c r="E168" s="42" t="s">
        <v>69</v>
      </c>
      <c r="F168" s="43">
        <v>50</v>
      </c>
      <c r="G168" s="43">
        <v>8.56</v>
      </c>
      <c r="H168" s="43">
        <v>4.1100000000000003</v>
      </c>
      <c r="I168" s="43">
        <v>0.46</v>
      </c>
      <c r="J168" s="43">
        <v>73</v>
      </c>
      <c r="K168" s="44">
        <v>227.2011</v>
      </c>
      <c r="L168" s="43">
        <v>32.479999999999997</v>
      </c>
    </row>
    <row r="169" spans="1:12" ht="14.4" x14ac:dyDescent="0.3">
      <c r="A169" s="23"/>
      <c r="B169" s="15"/>
      <c r="C169" s="11"/>
      <c r="D169" s="7" t="s">
        <v>29</v>
      </c>
      <c r="E169" s="42" t="s">
        <v>88</v>
      </c>
      <c r="F169" s="43">
        <v>150</v>
      </c>
      <c r="G169" s="43">
        <v>3.08</v>
      </c>
      <c r="H169" s="43">
        <v>2.33</v>
      </c>
      <c r="I169" s="43">
        <v>19.13</v>
      </c>
      <c r="J169" s="43">
        <v>109.73</v>
      </c>
      <c r="K169" s="44">
        <v>312.2011</v>
      </c>
      <c r="L169" s="43">
        <v>23.75</v>
      </c>
    </row>
    <row r="170" spans="1:12" ht="14.4" x14ac:dyDescent="0.3">
      <c r="A170" s="23"/>
      <c r="B170" s="15"/>
      <c r="C170" s="11"/>
      <c r="D170" s="7" t="s">
        <v>30</v>
      </c>
      <c r="E170" s="42" t="s">
        <v>102</v>
      </c>
      <c r="F170" s="43">
        <v>200</v>
      </c>
      <c r="G170" s="43">
        <v>1.1599999999999999</v>
      </c>
      <c r="H170" s="43">
        <v>0.3</v>
      </c>
      <c r="I170" s="43">
        <v>47.36</v>
      </c>
      <c r="J170" s="43">
        <v>196.38</v>
      </c>
      <c r="K170" s="44">
        <v>349.2011</v>
      </c>
      <c r="L170" s="43">
        <v>18.3</v>
      </c>
    </row>
    <row r="171" spans="1:12" ht="14.4" x14ac:dyDescent="0.3">
      <c r="A171" s="23"/>
      <c r="B171" s="15"/>
      <c r="C171" s="11"/>
      <c r="D171" s="7" t="s">
        <v>31</v>
      </c>
      <c r="E171" s="42" t="s">
        <v>52</v>
      </c>
      <c r="F171" s="43">
        <v>20</v>
      </c>
      <c r="G171" s="43">
        <v>1.58</v>
      </c>
      <c r="H171" s="43">
        <v>0.2</v>
      </c>
      <c r="I171" s="43">
        <v>9.66</v>
      </c>
      <c r="J171" s="43">
        <v>46.76</v>
      </c>
      <c r="K171" s="44" t="s">
        <v>95</v>
      </c>
      <c r="L171" s="43">
        <v>2.5</v>
      </c>
    </row>
    <row r="172" spans="1:12" ht="14.4" x14ac:dyDescent="0.3">
      <c r="A172" s="23"/>
      <c r="B172" s="15"/>
      <c r="C172" s="11"/>
      <c r="D172" s="7" t="s">
        <v>32</v>
      </c>
      <c r="E172" s="42" t="s">
        <v>57</v>
      </c>
      <c r="F172" s="43">
        <v>40</v>
      </c>
      <c r="G172" s="43">
        <v>2.2400000000000002</v>
      </c>
      <c r="H172" s="43">
        <v>0.44</v>
      </c>
      <c r="I172" s="43">
        <v>19.760000000000002</v>
      </c>
      <c r="J172" s="43">
        <v>92</v>
      </c>
      <c r="K172" s="44" t="s">
        <v>95</v>
      </c>
      <c r="L172" s="43">
        <v>7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19.240000000000002</v>
      </c>
      <c r="H175" s="19">
        <f t="shared" si="80"/>
        <v>13.739999999999998</v>
      </c>
      <c r="I175" s="19">
        <f t="shared" si="80"/>
        <v>115.2</v>
      </c>
      <c r="J175" s="19">
        <f t="shared" si="80"/>
        <v>665.96</v>
      </c>
      <c r="K175" s="25"/>
      <c r="L175" s="19">
        <f t="shared" ref="L175" si="81">SUM(L166:L174)</f>
        <v>122.01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1260</v>
      </c>
      <c r="G176" s="32">
        <f t="shared" ref="G176" si="82">G165+G175</f>
        <v>38.36</v>
      </c>
      <c r="H176" s="32">
        <f t="shared" ref="H176" si="83">H165+H175</f>
        <v>30.799999999999997</v>
      </c>
      <c r="I176" s="32">
        <f t="shared" ref="I176" si="84">I165+I175</f>
        <v>211.2</v>
      </c>
      <c r="J176" s="32">
        <f t="shared" ref="J176:L176" si="85">J165+J175</f>
        <v>1280.04</v>
      </c>
      <c r="K176" s="32"/>
      <c r="L176" s="32">
        <f t="shared" si="85"/>
        <v>175.11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150</v>
      </c>
      <c r="G177" s="40">
        <v>6.48</v>
      </c>
      <c r="H177" s="40">
        <v>8.2899999999999991</v>
      </c>
      <c r="I177" s="40">
        <v>33.200000000000003</v>
      </c>
      <c r="J177" s="40">
        <v>234</v>
      </c>
      <c r="K177" s="41">
        <v>173.2011</v>
      </c>
      <c r="L177" s="40">
        <v>18.5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90</v>
      </c>
      <c r="F179" s="43">
        <v>200</v>
      </c>
      <c r="G179" s="43">
        <v>0.53</v>
      </c>
      <c r="H179" s="43">
        <v>0</v>
      </c>
      <c r="I179" s="43">
        <v>9.4700000000000006</v>
      </c>
      <c r="J179" s="43">
        <v>40</v>
      </c>
      <c r="K179" s="44">
        <v>376.2011</v>
      </c>
      <c r="L179" s="43">
        <v>6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20</v>
      </c>
      <c r="G180" s="43">
        <v>2</v>
      </c>
      <c r="H180" s="43">
        <v>0</v>
      </c>
      <c r="I180" s="43">
        <v>10</v>
      </c>
      <c r="J180" s="43">
        <v>47</v>
      </c>
      <c r="K180" s="44" t="s">
        <v>95</v>
      </c>
      <c r="L180" s="43">
        <v>2.5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100</v>
      </c>
      <c r="E182" s="42" t="s">
        <v>96</v>
      </c>
      <c r="F182" s="43">
        <v>35</v>
      </c>
      <c r="G182" s="43">
        <v>3.15</v>
      </c>
      <c r="H182" s="43">
        <v>4.57</v>
      </c>
      <c r="I182" s="43">
        <v>8.16</v>
      </c>
      <c r="J182" s="43">
        <v>86.35</v>
      </c>
      <c r="K182" s="44">
        <v>3.2010999999999998</v>
      </c>
      <c r="L182" s="43">
        <v>16.2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405</v>
      </c>
      <c r="G184" s="19">
        <f t="shared" ref="G184:J184" si="86">SUM(G177:G183)</f>
        <v>12.160000000000002</v>
      </c>
      <c r="H184" s="19">
        <f t="shared" si="86"/>
        <v>12.86</v>
      </c>
      <c r="I184" s="19">
        <f t="shared" si="86"/>
        <v>60.83</v>
      </c>
      <c r="J184" s="19">
        <f t="shared" si="86"/>
        <v>407.35</v>
      </c>
      <c r="K184" s="25"/>
      <c r="L184" s="19">
        <f t="shared" ref="L184" si="87">SUM(L177:L183)</f>
        <v>43.2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108</v>
      </c>
      <c r="F185" s="43">
        <v>60</v>
      </c>
      <c r="G185" s="43">
        <v>7.0000000000000007E-2</v>
      </c>
      <c r="H185" s="43">
        <v>3.06</v>
      </c>
      <c r="I185" s="43">
        <v>6.7</v>
      </c>
      <c r="J185" s="43">
        <v>54.06</v>
      </c>
      <c r="K185" s="44" t="s">
        <v>60</v>
      </c>
      <c r="L185" s="43">
        <v>15.5</v>
      </c>
    </row>
    <row r="186" spans="1:12" ht="14.4" x14ac:dyDescent="0.3">
      <c r="A186" s="23"/>
      <c r="B186" s="15"/>
      <c r="C186" s="11"/>
      <c r="D186" s="7" t="s">
        <v>27</v>
      </c>
      <c r="E186" s="42" t="s">
        <v>91</v>
      </c>
      <c r="F186" s="43">
        <v>250</v>
      </c>
      <c r="G186" s="43">
        <v>2.0699999999999998</v>
      </c>
      <c r="H186" s="43">
        <v>5.92</v>
      </c>
      <c r="I186" s="43">
        <v>20.47</v>
      </c>
      <c r="J186" s="43">
        <v>115.9</v>
      </c>
      <c r="K186" s="44">
        <v>82.201099999999997</v>
      </c>
      <c r="L186" s="43">
        <v>32</v>
      </c>
    </row>
    <row r="187" spans="1:12" ht="14.4" x14ac:dyDescent="0.3">
      <c r="A187" s="23"/>
      <c r="B187" s="15"/>
      <c r="C187" s="11"/>
      <c r="D187" s="7" t="s">
        <v>28</v>
      </c>
      <c r="E187" s="42" t="s">
        <v>92</v>
      </c>
      <c r="F187" s="43">
        <v>75</v>
      </c>
      <c r="G187" s="43">
        <v>11.78</v>
      </c>
      <c r="H187" s="43">
        <v>12.83</v>
      </c>
      <c r="I187" s="43">
        <v>10.6</v>
      </c>
      <c r="J187" s="43">
        <v>198.75</v>
      </c>
      <c r="K187" s="44">
        <v>295.2011</v>
      </c>
      <c r="L187" s="43">
        <v>32.549999999999997</v>
      </c>
    </row>
    <row r="188" spans="1:12" ht="14.4" x14ac:dyDescent="0.3">
      <c r="A188" s="23"/>
      <c r="B188" s="15"/>
      <c r="C188" s="11"/>
      <c r="D188" s="7" t="s">
        <v>29</v>
      </c>
      <c r="E188" s="42" t="s">
        <v>75</v>
      </c>
      <c r="F188" s="43">
        <v>150</v>
      </c>
      <c r="G188" s="43">
        <v>5.0999999999999996</v>
      </c>
      <c r="H188" s="43">
        <v>75</v>
      </c>
      <c r="I188" s="43">
        <v>28.5</v>
      </c>
      <c r="J188" s="43">
        <v>201.9</v>
      </c>
      <c r="K188" s="44">
        <v>309.2011</v>
      </c>
      <c r="L188" s="43">
        <v>19.5</v>
      </c>
    </row>
    <row r="189" spans="1:12" ht="14.4" x14ac:dyDescent="0.3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1</v>
      </c>
      <c r="H189" s="43">
        <v>2</v>
      </c>
      <c r="I189" s="43">
        <v>22</v>
      </c>
      <c r="J189" s="43">
        <v>86.6</v>
      </c>
      <c r="K189" s="44">
        <v>389.2011</v>
      </c>
      <c r="L189" s="43">
        <v>22.86</v>
      </c>
    </row>
    <row r="190" spans="1:12" ht="14.4" x14ac:dyDescent="0.3">
      <c r="A190" s="23"/>
      <c r="B190" s="15"/>
      <c r="C190" s="11"/>
      <c r="D190" s="7" t="s">
        <v>31</v>
      </c>
      <c r="E190" s="42" t="s">
        <v>52</v>
      </c>
      <c r="F190" s="43">
        <v>20</v>
      </c>
      <c r="G190" s="43">
        <v>1.58</v>
      </c>
      <c r="H190" s="43">
        <v>0</v>
      </c>
      <c r="I190" s="43">
        <v>9.66</v>
      </c>
      <c r="J190" s="43">
        <v>46.76</v>
      </c>
      <c r="K190" s="44" t="s">
        <v>95</v>
      </c>
      <c r="L190" s="43">
        <v>2.5</v>
      </c>
    </row>
    <row r="191" spans="1:12" ht="14.4" x14ac:dyDescent="0.3">
      <c r="A191" s="23"/>
      <c r="B191" s="15"/>
      <c r="C191" s="11"/>
      <c r="D191" s="7" t="s">
        <v>32</v>
      </c>
      <c r="E191" s="42" t="s">
        <v>57</v>
      </c>
      <c r="F191" s="43">
        <v>40</v>
      </c>
      <c r="G191" s="43">
        <v>2.2400000000000002</v>
      </c>
      <c r="H191" s="43">
        <v>0</v>
      </c>
      <c r="I191" s="43">
        <v>19.760000000000002</v>
      </c>
      <c r="J191" s="43">
        <v>92</v>
      </c>
      <c r="K191" s="44" t="s">
        <v>95</v>
      </c>
      <c r="L191" s="43">
        <v>7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23.839999999999996</v>
      </c>
      <c r="H194" s="19">
        <f t="shared" si="88"/>
        <v>98.81</v>
      </c>
      <c r="I194" s="19">
        <f t="shared" si="88"/>
        <v>117.69</v>
      </c>
      <c r="J194" s="19">
        <f t="shared" si="88"/>
        <v>795.97</v>
      </c>
      <c r="K194" s="25"/>
      <c r="L194" s="19">
        <f t="shared" ref="L194" si="89">SUM(L185:L193)</f>
        <v>131.91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90">G184+G194</f>
        <v>36</v>
      </c>
      <c r="H195" s="32">
        <f t="shared" ref="H195" si="91">H184+H194</f>
        <v>111.67</v>
      </c>
      <c r="I195" s="32">
        <f t="shared" ref="I195" si="92">I184+I194</f>
        <v>178.51999999999998</v>
      </c>
      <c r="J195" s="32">
        <f t="shared" ref="J195:L195" si="93">J184+J194</f>
        <v>1203.3200000000002</v>
      </c>
      <c r="K195" s="32"/>
      <c r="L195" s="32">
        <f t="shared" si="93"/>
        <v>175.11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1239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40.638000000000005</v>
      </c>
      <c r="H196" s="34">
        <f t="shared" si="94"/>
        <v>53.462000000000003</v>
      </c>
      <c r="I196" s="34">
        <f t="shared" si="94"/>
        <v>220.08200000000005</v>
      </c>
      <c r="J196" s="34">
        <f t="shared" si="94"/>
        <v>1388.414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175.10999999999999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2025-02-28T02:56:24Z</dcterms:modified>
</cp:coreProperties>
</file>